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Кухня\Бобрецова\МЕНЮ\"/>
    </mc:Choice>
  </mc:AlternateContent>
  <bookViews>
    <workbookView xWindow="0" yWindow="0" windowWidth="20490" windowHeight="73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43" i="1" l="1"/>
  <c r="H195" i="1"/>
  <c r="J176" i="1"/>
  <c r="L176" i="1"/>
  <c r="J157" i="1"/>
  <c r="G157" i="1"/>
  <c r="L157" i="1"/>
  <c r="J138" i="1"/>
  <c r="F138" i="1"/>
  <c r="L138" i="1"/>
  <c r="H138" i="1"/>
  <c r="G138" i="1"/>
  <c r="J119" i="1"/>
  <c r="G119" i="1"/>
  <c r="F119" i="1"/>
  <c r="L119" i="1"/>
  <c r="H100" i="1"/>
  <c r="G100" i="1"/>
  <c r="F100" i="1"/>
  <c r="L100" i="1"/>
  <c r="F81" i="1"/>
  <c r="L81" i="1"/>
  <c r="H81" i="1"/>
  <c r="G81" i="1"/>
  <c r="J81" i="1"/>
  <c r="H62" i="1"/>
  <c r="G62" i="1"/>
  <c r="F62" i="1"/>
  <c r="L62" i="1"/>
  <c r="L43" i="1"/>
  <c r="F43" i="1"/>
  <c r="G43" i="1"/>
  <c r="L24" i="1"/>
  <c r="J196" i="1" l="1"/>
  <c r="H196" i="1"/>
  <c r="F196" i="1"/>
  <c r="G196" i="1"/>
  <c r="L196" i="1"/>
</calcChain>
</file>

<file path=xl/sharedStrings.xml><?xml version="1.0" encoding="utf-8"?>
<sst xmlns="http://schemas.openxmlformats.org/spreadsheetml/2006/main" count="306" uniqueCount="118">
  <si>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</si>
  <si>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</si>
  <si>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</si>
  <si>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</si>
  <si>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</si>
  <si>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</si>
  <si>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</si>
  <si>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</si>
  <si>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</si>
  <si>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</si>
  <si>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</si>
  <si>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</si>
  <si>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</si>
  <si>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</si>
  <si>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</si>
  <si>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</si>
  <si>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</si>
  <si>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</si>
  <si>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</si>
  <si>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</si>
  <si>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</si>
  <si>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</si>
  <si>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</si>
  <si>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</si>
  <si>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</si>
  <si>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</si>
  <si>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</si>
  <si>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</si>
  <si>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</si>
  <si>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</si>
  <si>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</si>
  <si>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</si>
  <si>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</si>
  <si>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</si>
  <si>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</si>
  <si>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</si>
  <si>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</si>
  <si>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</si>
  <si>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</si>
  <si>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ГОУ РК С(к)Ш № 41 г. Сыктывкара</t>
  </si>
  <si>
    <t>директор</t>
  </si>
  <si>
    <t>Насибулина Т. В.</t>
  </si>
  <si>
    <t>Суп молочный с макарономи</t>
  </si>
  <si>
    <t>Какао с молоком</t>
  </si>
  <si>
    <t>Сочник с творогом</t>
  </si>
  <si>
    <t>х\к</t>
  </si>
  <si>
    <t>Щи из свежей капусты и картофеля с мясом</t>
  </si>
  <si>
    <t>Биточки рубленые с соусом</t>
  </si>
  <si>
    <t>Каша гречневая рассыпчатая</t>
  </si>
  <si>
    <t>Компот из чернослив</t>
  </si>
  <si>
    <t>Хлеб пшеничный</t>
  </si>
  <si>
    <t>Хлеб дарницкий</t>
  </si>
  <si>
    <t>Запеканка из творога с молоком сгущёным</t>
  </si>
  <si>
    <t>Чай с сахаром и лимоном</t>
  </si>
  <si>
    <t>Батон нарезной</t>
  </si>
  <si>
    <t>Яблоко</t>
  </si>
  <si>
    <t>Яйцо варёное</t>
  </si>
  <si>
    <t>Огурец солёный</t>
  </si>
  <si>
    <t>Свекольник с мясом</t>
  </si>
  <si>
    <t>Жаркое по-домашнему</t>
  </si>
  <si>
    <t xml:space="preserve"> Компот из кураги</t>
  </si>
  <si>
    <t>Макароны с сыром</t>
  </si>
  <si>
    <t>Кофейный напиток на молоке</t>
  </si>
  <si>
    <t>Банан</t>
  </si>
  <si>
    <t>Помидор в собственном соку</t>
  </si>
  <si>
    <t>Суп из овощей с мясом</t>
  </si>
  <si>
    <t>Плов из отварной говядины</t>
  </si>
  <si>
    <t>Компот из яблок</t>
  </si>
  <si>
    <t>Каша "Дружба"</t>
  </si>
  <si>
    <t>Чай с сахаром</t>
  </si>
  <si>
    <t>Мандарин</t>
  </si>
  <si>
    <t>Апельсин</t>
  </si>
  <si>
    <t>Бутерброд с джемом</t>
  </si>
  <si>
    <t>Печенье или вафли</t>
  </si>
  <si>
    <t>Салат из квашеной капусты и лука</t>
  </si>
  <si>
    <t>Рассольник ленинградский с мясом</t>
  </si>
  <si>
    <t>Котлеты рыбные</t>
  </si>
  <si>
    <t>Картофельное пюре</t>
  </si>
  <si>
    <t>Сок фруктовый</t>
  </si>
  <si>
    <t>Каша гречневая вязкая на молоке</t>
  </si>
  <si>
    <t>Чай с мёдом</t>
  </si>
  <si>
    <t>Бутерброд с сыром</t>
  </si>
  <si>
    <t>Помидор свежий</t>
  </si>
  <si>
    <t>Капуста тушеная</t>
  </si>
  <si>
    <t>Компот из ягод</t>
  </si>
  <si>
    <t>Кекс "Шондик"</t>
  </si>
  <si>
    <t>х\з</t>
  </si>
  <si>
    <t>Суп крестьянский с крупой и мясом</t>
  </si>
  <si>
    <t>Птица отварная</t>
  </si>
  <si>
    <t>Макароны отварные</t>
  </si>
  <si>
    <t>Компот из сухофруктов</t>
  </si>
  <si>
    <t>Омлет натуральный</t>
  </si>
  <si>
    <t>Суп картофельный с бобовыми и мясом</t>
  </si>
  <si>
    <t>Кисель из концентрата</t>
  </si>
  <si>
    <t>Суп с рыбными консервами</t>
  </si>
  <si>
    <t>Шницель рубленый с соусом</t>
  </si>
  <si>
    <t>Компот из изюма</t>
  </si>
  <si>
    <t>Каша пшеничная молочная жидкая</t>
  </si>
  <si>
    <t>Суп картофельный с фрикадельками</t>
  </si>
  <si>
    <t>Гуляш из отварной говядины</t>
  </si>
  <si>
    <t>Вермишель отварная</t>
  </si>
  <si>
    <t>Компот из яблок и лимона</t>
  </si>
  <si>
    <t>Огурец свежий</t>
  </si>
  <si>
    <t>Рис отварной</t>
  </si>
  <si>
    <t>Круассан сладкоежка</t>
  </si>
  <si>
    <t>Суп с макаронными изделиями с мясом</t>
  </si>
  <si>
    <t>Колбасные изделия отварные</t>
  </si>
  <si>
    <t>Каша рисовая молочная жидкая с маслом сливочным</t>
  </si>
  <si>
    <t>Сельдь солёная с луком</t>
  </si>
  <si>
    <t>Тефтели из говядины с рисом и соусом</t>
  </si>
  <si>
    <t>Манник со сгущённым молоком</t>
  </si>
  <si>
    <t>ттк 36\1</t>
  </si>
  <si>
    <t>Йогурт</t>
  </si>
  <si>
    <t>Ватрушка с творожной начинкой</t>
  </si>
  <si>
    <t>Конверт "Каприз" с грушевой начинкой</t>
  </si>
  <si>
    <t>Суп-лапша с курицей</t>
  </si>
  <si>
    <t>Медальон из рыбы</t>
  </si>
  <si>
    <t>ттк №42\5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</si>
</sst>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8" sqref="E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6.98</v>
      </c>
      <c r="H6" s="40">
        <v>7.65</v>
      </c>
      <c r="I6" s="40">
        <v>24.66</v>
      </c>
      <c r="J6" s="40">
        <v>195.1</v>
      </c>
      <c r="K6" s="41">
        <v>165</v>
      </c>
      <c r="L6" s="40">
        <v>11.25</v>
      </c>
    </row>
    <row r="7" spans="1:12" ht="15" x14ac:dyDescent="0.25">
      <c r="A7" s="23"/>
      <c r="B7" s="15"/>
      <c r="C7" s="11"/>
      <c r="D7" s="6"/>
      <c r="E7" s="42" t="s">
        <v>56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300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3.77</v>
      </c>
      <c r="H8" s="43">
        <v>3.93</v>
      </c>
      <c r="I8" s="43">
        <v>25.95</v>
      </c>
      <c r="J8" s="43">
        <v>153.91999999999999</v>
      </c>
      <c r="K8" s="44">
        <v>496</v>
      </c>
      <c r="L8" s="43">
        <v>7.63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100</v>
      </c>
      <c r="G9" s="43">
        <v>8</v>
      </c>
      <c r="H9" s="43">
        <v>17.399999999999999</v>
      </c>
      <c r="I9" s="43">
        <v>36</v>
      </c>
      <c r="J9" s="43">
        <v>335</v>
      </c>
      <c r="K9" s="44" t="s">
        <v>45</v>
      </c>
      <c r="L9" s="43">
        <v>36.89</v>
      </c>
    </row>
    <row r="10" spans="1:12" ht="15" x14ac:dyDescent="0.25">
      <c r="A10" s="23"/>
      <c r="B10" s="15"/>
      <c r="C10" s="11"/>
      <c r="D10" s="7" t="s">
        <v>24</v>
      </c>
      <c r="E10" s="42" t="s">
        <v>71</v>
      </c>
      <c r="F10" s="43">
        <v>250</v>
      </c>
      <c r="G10" s="43">
        <v>2.25</v>
      </c>
      <c r="H10" s="43">
        <v>0.5</v>
      </c>
      <c r="I10" s="43">
        <v>21</v>
      </c>
      <c r="J10" s="43">
        <v>95</v>
      </c>
      <c r="K10" s="44">
        <v>112</v>
      </c>
      <c r="L10" s="43">
        <v>35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840</v>
      </c>
      <c r="G13" s="19">
        <f t="shared" ref="G13:J13" si="0">SUM(G6:G12)</f>
        <v>26.1</v>
      </c>
      <c r="H13" s="19">
        <f t="shared" si="0"/>
        <v>34.08</v>
      </c>
      <c r="I13" s="19">
        <f t="shared" si="0"/>
        <v>107.91</v>
      </c>
      <c r="J13" s="19">
        <f t="shared" si="0"/>
        <v>842.02</v>
      </c>
      <c r="K13" s="25"/>
      <c r="L13" s="19">
        <f t="shared" ref="L13" si="1">SUM(L6:L12)</f>
        <v>100.77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270</v>
      </c>
      <c r="G15" s="43">
        <v>5.87</v>
      </c>
      <c r="H15" s="43">
        <v>8.81</v>
      </c>
      <c r="I15" s="43">
        <v>10.64</v>
      </c>
      <c r="J15" s="43">
        <v>145.24</v>
      </c>
      <c r="K15" s="44">
        <v>55</v>
      </c>
      <c r="L15" s="43">
        <v>18.3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130</v>
      </c>
      <c r="G16" s="43">
        <v>15.25</v>
      </c>
      <c r="H16" s="43">
        <v>16.7</v>
      </c>
      <c r="I16" s="43">
        <v>8.1999999999999993</v>
      </c>
      <c r="J16" s="43">
        <v>252.5</v>
      </c>
      <c r="K16" s="44">
        <v>381</v>
      </c>
      <c r="L16" s="43">
        <v>31.93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5.5</v>
      </c>
      <c r="H17" s="43">
        <v>5.3</v>
      </c>
      <c r="I17" s="43">
        <v>35.299999999999997</v>
      </c>
      <c r="J17" s="43">
        <v>211.1</v>
      </c>
      <c r="K17" s="44">
        <v>237</v>
      </c>
      <c r="L17" s="43">
        <v>8.6300000000000008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0.33</v>
      </c>
      <c r="H18" s="43">
        <v>0</v>
      </c>
      <c r="I18" s="43">
        <v>22.66</v>
      </c>
      <c r="J18" s="43">
        <v>92</v>
      </c>
      <c r="K18" s="44">
        <v>512</v>
      </c>
      <c r="L18" s="43">
        <v>10.55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108</v>
      </c>
      <c r="L19" s="43">
        <v>1.36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1.32</v>
      </c>
      <c r="H20" s="43">
        <v>0.24</v>
      </c>
      <c r="I20" s="43">
        <v>6.68</v>
      </c>
      <c r="J20" s="43">
        <v>34.799999999999997</v>
      </c>
      <c r="K20" s="44">
        <v>109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29.79</v>
      </c>
      <c r="H23" s="19">
        <f t="shared" si="2"/>
        <v>31.209999999999997</v>
      </c>
      <c r="I23" s="19">
        <f t="shared" si="2"/>
        <v>93.32</v>
      </c>
      <c r="J23" s="19">
        <f t="shared" si="2"/>
        <v>782.64</v>
      </c>
      <c r="K23" s="25"/>
      <c r="L23" s="19">
        <f t="shared" ref="L23" si="3">SUM(L14:L22)</f>
        <v>72.080000000000013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1630</v>
      </c>
      <c r="G24" s="32">
        <f t="shared" ref="G24:J24" si="4">G13+G23</f>
        <v>55.89</v>
      </c>
      <c r="H24" s="32">
        <f t="shared" si="4"/>
        <v>65.289999999999992</v>
      </c>
      <c r="I24" s="32">
        <f t="shared" si="4"/>
        <v>201.23</v>
      </c>
      <c r="J24" s="32">
        <f t="shared" si="4"/>
        <v>1624.6599999999999</v>
      </c>
      <c r="K24" s="32"/>
      <c r="L24" s="32">
        <f t="shared" ref="L24" si="5">L13+L23</f>
        <v>172.85000000000002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180</v>
      </c>
      <c r="G25" s="40">
        <v>29.22</v>
      </c>
      <c r="H25" s="40">
        <v>12.1</v>
      </c>
      <c r="I25" s="40">
        <v>29.1</v>
      </c>
      <c r="J25" s="40">
        <v>342.2</v>
      </c>
      <c r="K25" s="41">
        <v>124</v>
      </c>
      <c r="L25" s="40">
        <v>49.33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207</v>
      </c>
      <c r="G27" s="43">
        <v>7.0000000000000001E-3</v>
      </c>
      <c r="H27" s="43">
        <v>0.01</v>
      </c>
      <c r="I27" s="43">
        <v>15.3</v>
      </c>
      <c r="J27" s="43">
        <v>61.6</v>
      </c>
      <c r="K27" s="44">
        <v>265</v>
      </c>
      <c r="L27" s="43">
        <v>6.27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30</v>
      </c>
      <c r="G28" s="43">
        <v>2.25</v>
      </c>
      <c r="H28" s="43">
        <v>0.87</v>
      </c>
      <c r="I28" s="43">
        <v>15.42</v>
      </c>
      <c r="J28" s="43">
        <v>78.599999999999994</v>
      </c>
      <c r="K28" s="44">
        <v>111</v>
      </c>
      <c r="L28" s="43">
        <v>4.59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112</v>
      </c>
      <c r="L29" s="43">
        <v>14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31.876999999999999</v>
      </c>
      <c r="H32" s="19">
        <f t="shared" ref="H32" si="7">SUM(H25:H31)</f>
        <v>13.379999999999999</v>
      </c>
      <c r="I32" s="19">
        <f t="shared" ref="I32" si="8">SUM(I25:I31)</f>
        <v>69.62</v>
      </c>
      <c r="J32" s="19">
        <f t="shared" ref="J32:L32" si="9">SUM(J25:J31)</f>
        <v>529.4</v>
      </c>
      <c r="K32" s="25"/>
      <c r="L32" s="19">
        <f t="shared" si="9"/>
        <v>74.19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0.66</v>
      </c>
      <c r="H33" s="43">
        <v>0.06</v>
      </c>
      <c r="I33" s="43">
        <v>1.02</v>
      </c>
      <c r="J33" s="43">
        <v>63</v>
      </c>
      <c r="K33" s="44">
        <v>107</v>
      </c>
      <c r="L33" s="43">
        <v>13.5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270</v>
      </c>
      <c r="G34" s="43">
        <v>3.8</v>
      </c>
      <c r="H34" s="43">
        <v>7.57</v>
      </c>
      <c r="I34" s="43">
        <v>10.039999999999999</v>
      </c>
      <c r="J34" s="43">
        <v>122.9</v>
      </c>
      <c r="K34" s="44">
        <v>35</v>
      </c>
      <c r="L34" s="43">
        <v>25.35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250</v>
      </c>
      <c r="G35" s="43">
        <v>22.54</v>
      </c>
      <c r="H35" s="43">
        <v>17.3</v>
      </c>
      <c r="I35" s="43">
        <v>22.13</v>
      </c>
      <c r="J35" s="43">
        <v>334</v>
      </c>
      <c r="K35" s="44">
        <v>163</v>
      </c>
      <c r="L35" s="43">
        <v>93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0.33</v>
      </c>
      <c r="H37" s="43">
        <v>0</v>
      </c>
      <c r="I37" s="43">
        <v>22.66</v>
      </c>
      <c r="J37" s="43">
        <v>92</v>
      </c>
      <c r="K37" s="44">
        <v>512</v>
      </c>
      <c r="L37" s="43">
        <v>8.94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108</v>
      </c>
      <c r="L38" s="43">
        <v>1.56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1.32</v>
      </c>
      <c r="H39" s="43">
        <v>0.24</v>
      </c>
      <c r="I39" s="43">
        <v>6.68</v>
      </c>
      <c r="J39" s="43">
        <v>34.799999999999997</v>
      </c>
      <c r="K39" s="44">
        <v>109</v>
      </c>
      <c r="L39" s="43">
        <v>1.22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30.169999999999998</v>
      </c>
      <c r="H42" s="19">
        <f t="shared" ref="H42" si="11">SUM(H33:H41)</f>
        <v>25.33</v>
      </c>
      <c r="I42" s="19">
        <f t="shared" ref="I42" si="12">SUM(I33:I41)</f>
        <v>72.37</v>
      </c>
      <c r="J42" s="19">
        <f t="shared" ref="J42:L42" si="13">SUM(J33:J41)</f>
        <v>693.69999999999993</v>
      </c>
      <c r="K42" s="25"/>
      <c r="L42" s="19">
        <f t="shared" si="13"/>
        <v>143.57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1337</v>
      </c>
      <c r="G43" s="32">
        <f t="shared" ref="G43" si="14">G32+G42</f>
        <v>62.046999999999997</v>
      </c>
      <c r="H43" s="32">
        <f t="shared" ref="H43" si="15">H32+H42</f>
        <v>38.709999999999994</v>
      </c>
      <c r="I43" s="32">
        <f t="shared" ref="I43" si="16">I32+I42</f>
        <v>141.99</v>
      </c>
      <c r="J43" s="32">
        <f t="shared" ref="J43:L43" si="17">J32+J42</f>
        <v>1223.0999999999999</v>
      </c>
      <c r="K43" s="32"/>
      <c r="L43" s="32">
        <f t="shared" si="17"/>
        <v>217.76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12.1</v>
      </c>
      <c r="H44" s="40">
        <v>10.1</v>
      </c>
      <c r="I44" s="40">
        <v>34</v>
      </c>
      <c r="J44" s="40">
        <v>275</v>
      </c>
      <c r="K44" s="41">
        <v>295</v>
      </c>
      <c r="L44" s="40">
        <v>20.83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2.79</v>
      </c>
      <c r="H46" s="43">
        <v>3.19</v>
      </c>
      <c r="I46" s="43">
        <v>19.71</v>
      </c>
      <c r="J46" s="43">
        <v>118.7</v>
      </c>
      <c r="K46" s="44">
        <v>501</v>
      </c>
      <c r="L46" s="43">
        <v>7.62</v>
      </c>
    </row>
    <row r="47" spans="1:12" ht="15" x14ac:dyDescent="0.25">
      <c r="A47" s="23"/>
      <c r="B47" s="15"/>
      <c r="C47" s="11"/>
      <c r="D47" s="7" t="s">
        <v>23</v>
      </c>
      <c r="E47" s="42" t="s">
        <v>104</v>
      </c>
      <c r="F47" s="43">
        <v>65</v>
      </c>
      <c r="G47" s="43">
        <v>4.2300000000000004</v>
      </c>
      <c r="H47" s="43">
        <v>14.3</v>
      </c>
      <c r="I47" s="43">
        <v>39</v>
      </c>
      <c r="J47" s="43">
        <v>301.60000000000002</v>
      </c>
      <c r="K47" s="44" t="s">
        <v>45</v>
      </c>
      <c r="L47" s="43">
        <v>23.4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200</v>
      </c>
      <c r="G48" s="43">
        <v>3</v>
      </c>
      <c r="H48" s="43">
        <v>0</v>
      </c>
      <c r="I48" s="43">
        <v>44.8</v>
      </c>
      <c r="J48" s="43">
        <v>182</v>
      </c>
      <c r="K48" s="44">
        <v>112</v>
      </c>
      <c r="L48" s="43">
        <v>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 t="shared" ref="G51" si="18">SUM(G44:G50)</f>
        <v>22.12</v>
      </c>
      <c r="H51" s="19">
        <f t="shared" ref="H51" si="19">SUM(H44:H50)</f>
        <v>27.59</v>
      </c>
      <c r="I51" s="19">
        <f t="shared" ref="I51" si="20">SUM(I44:I50)</f>
        <v>137.51</v>
      </c>
      <c r="J51" s="19">
        <f t="shared" ref="J51:L51" si="21">SUM(J44:J50)</f>
        <v>877.3</v>
      </c>
      <c r="K51" s="25"/>
      <c r="L51" s="19">
        <f t="shared" si="21"/>
        <v>89.85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0.66</v>
      </c>
      <c r="H52" s="43">
        <v>0.06</v>
      </c>
      <c r="I52" s="43">
        <v>2.1</v>
      </c>
      <c r="J52" s="43">
        <v>12</v>
      </c>
      <c r="K52" s="44">
        <v>107</v>
      </c>
      <c r="L52" s="43">
        <v>12.6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270</v>
      </c>
      <c r="G53" s="43">
        <v>5.69</v>
      </c>
      <c r="H53" s="43">
        <v>22.7</v>
      </c>
      <c r="I53" s="43">
        <v>20.32</v>
      </c>
      <c r="J53" s="43">
        <v>135.80000000000001</v>
      </c>
      <c r="K53" s="44">
        <v>93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230</v>
      </c>
      <c r="G54" s="43">
        <v>25.55</v>
      </c>
      <c r="H54" s="43">
        <v>21.72</v>
      </c>
      <c r="I54" s="43">
        <v>35.4</v>
      </c>
      <c r="J54" s="43">
        <v>439.29</v>
      </c>
      <c r="K54" s="44">
        <v>370</v>
      </c>
      <c r="L54" s="43">
        <v>66.11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0.16</v>
      </c>
      <c r="H56" s="43">
        <v>0</v>
      </c>
      <c r="I56" s="43">
        <v>15</v>
      </c>
      <c r="J56" s="43">
        <v>60</v>
      </c>
      <c r="K56" s="44">
        <v>254</v>
      </c>
      <c r="L56" s="43">
        <v>7.22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108</v>
      </c>
      <c r="L57" s="43">
        <v>1.36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1.32</v>
      </c>
      <c r="H58" s="43">
        <v>0.24</v>
      </c>
      <c r="I58" s="43">
        <v>6.68</v>
      </c>
      <c r="J58" s="43">
        <v>34.799999999999997</v>
      </c>
      <c r="K58" s="44">
        <v>109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34.900000000000006</v>
      </c>
      <c r="H61" s="19">
        <f t="shared" ref="H61" si="23">SUM(H52:H60)</f>
        <v>44.879999999999995</v>
      </c>
      <c r="I61" s="19">
        <f t="shared" ref="I61" si="24">SUM(I52:I60)</f>
        <v>89.34</v>
      </c>
      <c r="J61" s="19">
        <f t="shared" ref="J61:L61" si="25">SUM(J52:J60)</f>
        <v>728.89</v>
      </c>
      <c r="K61" s="25"/>
      <c r="L61" s="19">
        <f t="shared" si="25"/>
        <v>113.60000000000001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1465</v>
      </c>
      <c r="G62" s="32">
        <f t="shared" ref="G62" si="26">G51+G61</f>
        <v>57.02000000000001</v>
      </c>
      <c r="H62" s="32">
        <f t="shared" ref="H62" si="27">H51+H61</f>
        <v>72.47</v>
      </c>
      <c r="I62" s="32">
        <f t="shared" ref="I62" si="28">I51+I61</f>
        <v>226.85</v>
      </c>
      <c r="J62" s="32">
        <f t="shared" ref="J62:L62" si="29">J51+J61</f>
        <v>1606.19</v>
      </c>
      <c r="K62" s="32"/>
      <c r="L62" s="32">
        <f t="shared" si="29"/>
        <v>203.45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210</v>
      </c>
      <c r="G63" s="40">
        <v>6.55</v>
      </c>
      <c r="H63" s="40">
        <v>8.33</v>
      </c>
      <c r="I63" s="40">
        <v>35.090000000000003</v>
      </c>
      <c r="J63" s="40">
        <v>241.11</v>
      </c>
      <c r="K63" s="41">
        <v>97</v>
      </c>
      <c r="L63" s="40">
        <v>13.58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</v>
      </c>
      <c r="H65" s="43">
        <v>0</v>
      </c>
      <c r="I65" s="43">
        <v>11.28</v>
      </c>
      <c r="J65" s="43">
        <v>45.12</v>
      </c>
      <c r="K65" s="44">
        <v>270</v>
      </c>
      <c r="L65" s="43">
        <v>2.3199999999999998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72</v>
      </c>
      <c r="F66" s="43">
        <v>60</v>
      </c>
      <c r="G66" s="43">
        <v>1.72</v>
      </c>
      <c r="H66" s="43">
        <v>4.2</v>
      </c>
      <c r="I66" s="43">
        <v>32.9</v>
      </c>
      <c r="J66" s="43">
        <v>176.3</v>
      </c>
      <c r="K66" s="44">
        <v>95</v>
      </c>
      <c r="L66" s="43">
        <v>18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250</v>
      </c>
      <c r="G67" s="43">
        <v>2.25</v>
      </c>
      <c r="H67" s="43">
        <v>0</v>
      </c>
      <c r="I67" s="43">
        <v>21</v>
      </c>
      <c r="J67" s="43">
        <v>95</v>
      </c>
      <c r="K67" s="44">
        <v>112</v>
      </c>
      <c r="L67" s="43">
        <v>35</v>
      </c>
    </row>
    <row r="68" spans="1:12" ht="15" x14ac:dyDescent="0.25">
      <c r="A68" s="23"/>
      <c r="B68" s="15"/>
      <c r="C68" s="11"/>
      <c r="D68" s="6"/>
      <c r="E68" s="42" t="s">
        <v>73</v>
      </c>
      <c r="F68" s="43">
        <v>80</v>
      </c>
      <c r="G68" s="43">
        <v>6</v>
      </c>
      <c r="H68" s="43">
        <v>7.84</v>
      </c>
      <c r="I68" s="43">
        <v>59.52</v>
      </c>
      <c r="J68" s="43">
        <v>333.6</v>
      </c>
      <c r="K68" s="44">
        <v>332</v>
      </c>
      <c r="L68" s="43">
        <v>15.72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800</v>
      </c>
      <c r="G70" s="19">
        <f t="shared" ref="G70" si="30">SUM(G63:G69)</f>
        <v>16.52</v>
      </c>
      <c r="H70" s="19">
        <f t="shared" ref="H70" si="31">SUM(H63:H69)</f>
        <v>20.37</v>
      </c>
      <c r="I70" s="19">
        <f t="shared" ref="I70" si="32">SUM(I63:I69)</f>
        <v>159.79000000000002</v>
      </c>
      <c r="J70" s="19">
        <f t="shared" ref="J70:L70" si="33">SUM(J63:J69)</f>
        <v>891.13</v>
      </c>
      <c r="K70" s="25"/>
      <c r="L70" s="19">
        <f t="shared" si="33"/>
        <v>84.62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0.96</v>
      </c>
      <c r="H71" s="43">
        <v>6</v>
      </c>
      <c r="I71" s="43">
        <v>2.16</v>
      </c>
      <c r="J71" s="43">
        <v>66.36</v>
      </c>
      <c r="K71" s="44">
        <v>107</v>
      </c>
      <c r="L71" s="43">
        <v>11.18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270</v>
      </c>
      <c r="G72" s="43">
        <v>6.92</v>
      </c>
      <c r="H72" s="43">
        <v>13.2</v>
      </c>
      <c r="I72" s="43">
        <v>32.380000000000003</v>
      </c>
      <c r="J72" s="43">
        <v>168.3</v>
      </c>
      <c r="K72" s="44">
        <v>34</v>
      </c>
      <c r="L72" s="43">
        <v>22.17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13.9</v>
      </c>
      <c r="H73" s="43">
        <v>2.1</v>
      </c>
      <c r="I73" s="43">
        <v>9.6</v>
      </c>
      <c r="J73" s="43">
        <v>135.6</v>
      </c>
      <c r="K73" s="44">
        <v>345</v>
      </c>
      <c r="L73" s="43">
        <v>62.94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3.1</v>
      </c>
      <c r="H74" s="43">
        <v>6.6</v>
      </c>
      <c r="I74" s="43">
        <v>16.3</v>
      </c>
      <c r="J74" s="43">
        <v>138</v>
      </c>
      <c r="K74" s="44">
        <v>48</v>
      </c>
      <c r="L74" s="43">
        <v>11.11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</v>
      </c>
      <c r="H75" s="43">
        <v>0</v>
      </c>
      <c r="I75" s="43">
        <v>22</v>
      </c>
      <c r="J75" s="43">
        <v>88</v>
      </c>
      <c r="K75" s="44">
        <v>518</v>
      </c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108</v>
      </c>
      <c r="L76" s="43">
        <v>1.31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20</v>
      </c>
      <c r="G77" s="43">
        <v>1.32</v>
      </c>
      <c r="H77" s="43">
        <v>0.24</v>
      </c>
      <c r="I77" s="43">
        <v>6.68</v>
      </c>
      <c r="J77" s="43">
        <v>34.799999999999997</v>
      </c>
      <c r="K77" s="44">
        <v>109</v>
      </c>
      <c r="L77" s="43">
        <v>1.36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27.720000000000002</v>
      </c>
      <c r="H80" s="19">
        <f t="shared" ref="H80" si="35">SUM(H71:H79)</f>
        <v>28.299999999999997</v>
      </c>
      <c r="I80" s="19">
        <f t="shared" ref="I80" si="36">SUM(I71:I79)</f>
        <v>98.960000000000008</v>
      </c>
      <c r="J80" s="19">
        <f t="shared" ref="J80:L80" si="37">SUM(J71:J79)</f>
        <v>678.06</v>
      </c>
      <c r="K80" s="25"/>
      <c r="L80" s="19">
        <f t="shared" si="37"/>
        <v>119.07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1620</v>
      </c>
      <c r="G81" s="32">
        <f t="shared" ref="G81" si="38">G70+G80</f>
        <v>44.24</v>
      </c>
      <c r="H81" s="32">
        <f t="shared" ref="H81" si="39">H70+H80</f>
        <v>48.67</v>
      </c>
      <c r="I81" s="32">
        <f t="shared" ref="I81" si="40">I70+I80</f>
        <v>258.75</v>
      </c>
      <c r="J81" s="32">
        <f t="shared" ref="J81:L81" si="41">J70+J80</f>
        <v>1569.19</v>
      </c>
      <c r="K81" s="32"/>
      <c r="L81" s="32">
        <f t="shared" si="41"/>
        <v>203.69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210</v>
      </c>
      <c r="G82" s="40">
        <v>7.94</v>
      </c>
      <c r="H82" s="40">
        <v>8.2100000000000009</v>
      </c>
      <c r="I82" s="40">
        <v>35.130000000000003</v>
      </c>
      <c r="J82" s="40">
        <v>246.17</v>
      </c>
      <c r="K82" s="41">
        <v>95</v>
      </c>
      <c r="L82" s="40">
        <v>15.32</v>
      </c>
    </row>
    <row r="83" spans="1:12" ht="15" x14ac:dyDescent="0.25">
      <c r="A83" s="23"/>
      <c r="B83" s="15"/>
      <c r="C83" s="11"/>
      <c r="D83" s="6"/>
      <c r="E83" s="42" t="s">
        <v>56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300</v>
      </c>
      <c r="L83" s="43">
        <v>10</v>
      </c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493</v>
      </c>
      <c r="L84" s="43">
        <v>8.24</v>
      </c>
    </row>
    <row r="85" spans="1:12" ht="15" x14ac:dyDescent="0.25">
      <c r="A85" s="23"/>
      <c r="B85" s="15"/>
      <c r="C85" s="11"/>
      <c r="D85" s="7" t="s">
        <v>23</v>
      </c>
      <c r="E85" s="42" t="s">
        <v>81</v>
      </c>
      <c r="F85" s="43">
        <v>50</v>
      </c>
      <c r="G85" s="43">
        <v>6.7</v>
      </c>
      <c r="H85" s="43">
        <v>9.5</v>
      </c>
      <c r="I85" s="43">
        <v>9.9</v>
      </c>
      <c r="J85" s="43">
        <v>153</v>
      </c>
      <c r="K85" s="44">
        <v>90</v>
      </c>
      <c r="L85" s="43">
        <v>22.53</v>
      </c>
    </row>
    <row r="86" spans="1:12" ht="15" x14ac:dyDescent="0.2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112</v>
      </c>
      <c r="L86" s="43">
        <v>23.67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20.66</v>
      </c>
      <c r="H89" s="19">
        <f t="shared" ref="H89" si="43">SUM(H82:H88)</f>
        <v>22.51</v>
      </c>
      <c r="I89" s="19">
        <f t="shared" ref="I89" si="44">SUM(I82:I88)</f>
        <v>64.87</v>
      </c>
      <c r="J89" s="19">
        <f t="shared" ref="J89:L89" si="45">SUM(J82:J88)</f>
        <v>548.80999999999995</v>
      </c>
      <c r="K89" s="25"/>
      <c r="L89" s="19">
        <f t="shared" si="45"/>
        <v>79.760000000000005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0.66</v>
      </c>
      <c r="H90" s="43">
        <v>0.12</v>
      </c>
      <c r="I90" s="43">
        <v>2.2799999999999998</v>
      </c>
      <c r="J90" s="43">
        <v>14.4</v>
      </c>
      <c r="K90" s="44">
        <v>106</v>
      </c>
      <c r="L90" s="43">
        <v>12.61</v>
      </c>
    </row>
    <row r="91" spans="1:12" ht="15" x14ac:dyDescent="0.25">
      <c r="A91" s="23"/>
      <c r="B91" s="15"/>
      <c r="C91" s="11"/>
      <c r="D91" s="7" t="s">
        <v>27</v>
      </c>
      <c r="E91" s="42" t="s">
        <v>105</v>
      </c>
      <c r="F91" s="43">
        <v>270</v>
      </c>
      <c r="G91" s="43">
        <v>2.38</v>
      </c>
      <c r="H91" s="43">
        <v>30.08</v>
      </c>
      <c r="I91" s="43">
        <v>16.399999999999999</v>
      </c>
      <c r="J91" s="43">
        <v>120.75</v>
      </c>
      <c r="K91" s="44">
        <v>157</v>
      </c>
      <c r="L91" s="43">
        <v>15.08</v>
      </c>
    </row>
    <row r="92" spans="1:12" ht="15" x14ac:dyDescent="0.25">
      <c r="A92" s="23"/>
      <c r="B92" s="15"/>
      <c r="C92" s="11"/>
      <c r="D92" s="7" t="s">
        <v>28</v>
      </c>
      <c r="E92" s="42" t="s">
        <v>106</v>
      </c>
      <c r="F92" s="43">
        <v>100</v>
      </c>
      <c r="G92" s="43">
        <v>15.25</v>
      </c>
      <c r="H92" s="43">
        <v>16.7</v>
      </c>
      <c r="I92" s="43">
        <v>8.1999999999999993</v>
      </c>
      <c r="J92" s="43">
        <v>252.5</v>
      </c>
      <c r="K92" s="44">
        <v>171</v>
      </c>
      <c r="L92" s="43">
        <v>36.53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4</v>
      </c>
      <c r="H93" s="43">
        <v>4.8499999999999996</v>
      </c>
      <c r="I93" s="43">
        <v>20.2</v>
      </c>
      <c r="J93" s="43">
        <v>130.69999999999999</v>
      </c>
      <c r="K93" s="44">
        <v>254</v>
      </c>
      <c r="L93" s="43">
        <v>12.29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0.31</v>
      </c>
      <c r="H94" s="43">
        <v>7.0000000000000007E-2</v>
      </c>
      <c r="I94" s="43">
        <v>18.09</v>
      </c>
      <c r="J94" s="43">
        <v>74.17</v>
      </c>
      <c r="K94" s="44">
        <v>254</v>
      </c>
      <c r="L94" s="43">
        <v>12.44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>
        <v>108</v>
      </c>
      <c r="L95" s="43">
        <v>1.36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1.32</v>
      </c>
      <c r="H96" s="43">
        <v>0.24</v>
      </c>
      <c r="I96" s="43">
        <v>6.68</v>
      </c>
      <c r="J96" s="43">
        <v>34.799999999999997</v>
      </c>
      <c r="K96" s="44">
        <v>109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25.439999999999998</v>
      </c>
      <c r="H99" s="19">
        <f t="shared" ref="H99" si="47">SUM(H90:H98)</f>
        <v>52.22</v>
      </c>
      <c r="I99" s="19">
        <f t="shared" ref="I99" si="48">SUM(I90:I98)</f>
        <v>81.69</v>
      </c>
      <c r="J99" s="19">
        <f t="shared" ref="J99:L99" si="49">SUM(J90:J98)</f>
        <v>674.31999999999982</v>
      </c>
      <c r="K99" s="25"/>
      <c r="L99" s="19">
        <f t="shared" si="49"/>
        <v>91.61999999999999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50">G89+G99</f>
        <v>46.099999999999994</v>
      </c>
      <c r="H100" s="32">
        <f t="shared" ref="H100" si="51">H89+H99</f>
        <v>74.73</v>
      </c>
      <c r="I100" s="32">
        <f t="shared" ref="I100" si="52">I89+I99</f>
        <v>146.56</v>
      </c>
      <c r="J100" s="32">
        <f t="shared" ref="J100:L100" si="53">J89+J99</f>
        <v>1223.1299999999997</v>
      </c>
      <c r="K100" s="32"/>
      <c r="L100" s="32">
        <f t="shared" si="53"/>
        <v>171.38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210</v>
      </c>
      <c r="G101" s="40">
        <v>5.12</v>
      </c>
      <c r="H101" s="40">
        <v>6.62</v>
      </c>
      <c r="I101" s="40">
        <v>32.61</v>
      </c>
      <c r="J101" s="40">
        <v>210</v>
      </c>
      <c r="K101" s="41">
        <v>105</v>
      </c>
      <c r="L101" s="40">
        <v>14.73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2.8</v>
      </c>
      <c r="H103" s="43">
        <v>3.2</v>
      </c>
      <c r="I103" s="43">
        <v>19.7</v>
      </c>
      <c r="J103" s="43">
        <v>118.7</v>
      </c>
      <c r="K103" s="44">
        <v>258</v>
      </c>
      <c r="L103" s="43">
        <v>6.85</v>
      </c>
    </row>
    <row r="104" spans="1:12" ht="15" x14ac:dyDescent="0.25">
      <c r="A104" s="23"/>
      <c r="B104" s="15"/>
      <c r="C104" s="11"/>
      <c r="D104" s="7" t="s">
        <v>23</v>
      </c>
      <c r="E104" s="42" t="s">
        <v>85</v>
      </c>
      <c r="F104" s="43">
        <v>120</v>
      </c>
      <c r="G104" s="43">
        <v>7</v>
      </c>
      <c r="H104" s="43">
        <v>25</v>
      </c>
      <c r="I104" s="43">
        <v>53</v>
      </c>
      <c r="J104" s="43">
        <v>465</v>
      </c>
      <c r="K104" s="44" t="s">
        <v>86</v>
      </c>
      <c r="L104" s="43">
        <v>37.28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200</v>
      </c>
      <c r="G105" s="43">
        <v>0.8</v>
      </c>
      <c r="H105" s="43">
        <v>0</v>
      </c>
      <c r="I105" s="43">
        <v>22.6</v>
      </c>
      <c r="J105" s="43">
        <v>92</v>
      </c>
      <c r="K105" s="44">
        <v>112</v>
      </c>
      <c r="L105" s="43">
        <v>19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15.72</v>
      </c>
      <c r="H108" s="19">
        <f t="shared" si="54"/>
        <v>34.82</v>
      </c>
      <c r="I108" s="19">
        <f t="shared" si="54"/>
        <v>127.91</v>
      </c>
      <c r="J108" s="19">
        <f t="shared" si="54"/>
        <v>885.7</v>
      </c>
      <c r="K108" s="25"/>
      <c r="L108" s="19">
        <f t="shared" ref="L108" si="55">SUM(L101:L107)</f>
        <v>77.86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14.4</v>
      </c>
      <c r="K109" s="44">
        <v>106</v>
      </c>
      <c r="L109" s="43">
        <v>9.3000000000000007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270</v>
      </c>
      <c r="G110" s="43">
        <v>3.8</v>
      </c>
      <c r="H110" s="43">
        <v>18.3</v>
      </c>
      <c r="I110" s="43">
        <v>12.6</v>
      </c>
      <c r="J110" s="43">
        <v>138</v>
      </c>
      <c r="K110" s="44">
        <v>43</v>
      </c>
      <c r="L110" s="43">
        <v>20.86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26.03</v>
      </c>
      <c r="H111" s="43">
        <v>26.03</v>
      </c>
      <c r="I111" s="43">
        <v>1.38</v>
      </c>
      <c r="J111" s="43">
        <v>346.68</v>
      </c>
      <c r="K111" s="44">
        <v>192</v>
      </c>
      <c r="L111" s="43">
        <v>33.549999999999997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5.5</v>
      </c>
      <c r="H112" s="43">
        <v>5.3</v>
      </c>
      <c r="I112" s="43">
        <v>35.1</v>
      </c>
      <c r="J112" s="43">
        <v>211.1</v>
      </c>
      <c r="K112" s="44">
        <v>204</v>
      </c>
      <c r="L112" s="43">
        <v>5.86</v>
      </c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0.6</v>
      </c>
      <c r="H113" s="43">
        <v>0</v>
      </c>
      <c r="I113" s="43">
        <v>27.9</v>
      </c>
      <c r="J113" s="43">
        <v>113.8</v>
      </c>
      <c r="K113" s="44">
        <v>255</v>
      </c>
      <c r="L113" s="43">
        <v>4.5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108</v>
      </c>
      <c r="L114" s="43">
        <v>1.56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>
        <v>109</v>
      </c>
      <c r="L115" s="43">
        <v>1.22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39.430000000000007</v>
      </c>
      <c r="H118" s="19">
        <f t="shared" si="56"/>
        <v>50.15</v>
      </c>
      <c r="I118" s="19">
        <f t="shared" si="56"/>
        <v>95.78</v>
      </c>
      <c r="J118" s="19">
        <f t="shared" si="56"/>
        <v>905.78</v>
      </c>
      <c r="K118" s="25"/>
      <c r="L118" s="19">
        <f t="shared" ref="L118" si="57">SUM(L109:L117)</f>
        <v>76.849999999999994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1550</v>
      </c>
      <c r="G119" s="32">
        <f t="shared" ref="G119" si="58">G108+G118</f>
        <v>55.150000000000006</v>
      </c>
      <c r="H119" s="32">
        <f t="shared" ref="H119" si="59">H108+H118</f>
        <v>84.97</v>
      </c>
      <c r="I119" s="32">
        <f t="shared" ref="I119" si="60">I108+I118</f>
        <v>223.69</v>
      </c>
      <c r="J119" s="32">
        <f t="shared" ref="J119:L119" si="61">J108+J118</f>
        <v>1791.48</v>
      </c>
      <c r="K119" s="32"/>
      <c r="L119" s="32">
        <f t="shared" si="61"/>
        <v>154.70999999999998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200</v>
      </c>
      <c r="G120" s="40">
        <v>17.899999999999999</v>
      </c>
      <c r="H120" s="40">
        <v>27.75</v>
      </c>
      <c r="I120" s="40">
        <v>4.6900000000000004</v>
      </c>
      <c r="J120" s="40">
        <v>340.05</v>
      </c>
      <c r="K120" s="41">
        <v>117</v>
      </c>
      <c r="L120" s="40">
        <v>38.4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493</v>
      </c>
      <c r="L122" s="43">
        <v>2.3199999999999998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50</v>
      </c>
      <c r="G123" s="43">
        <v>4.59</v>
      </c>
      <c r="H123" s="43">
        <v>4</v>
      </c>
      <c r="I123" s="43">
        <v>0</v>
      </c>
      <c r="J123" s="43">
        <v>25</v>
      </c>
      <c r="K123" s="44">
        <v>132</v>
      </c>
      <c r="L123" s="43">
        <v>4.59</v>
      </c>
    </row>
    <row r="124" spans="1:12" ht="15" x14ac:dyDescent="0.2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0.8</v>
      </c>
      <c r="H124" s="43">
        <v>0</v>
      </c>
      <c r="I124" s="43">
        <v>8.6</v>
      </c>
      <c r="J124" s="43">
        <v>38</v>
      </c>
      <c r="K124" s="44">
        <v>112</v>
      </c>
      <c r="L124" s="43">
        <v>23.67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23.41</v>
      </c>
      <c r="H127" s="19">
        <f t="shared" si="62"/>
        <v>31.75</v>
      </c>
      <c r="I127" s="19">
        <f t="shared" si="62"/>
        <v>25.33</v>
      </c>
      <c r="J127" s="19">
        <f t="shared" si="62"/>
        <v>451.69</v>
      </c>
      <c r="K127" s="25"/>
      <c r="L127" s="19">
        <f t="shared" ref="L127" si="63">SUM(L120:L126)</f>
        <v>68.98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60</v>
      </c>
      <c r="G128" s="43">
        <v>5.76</v>
      </c>
      <c r="H128" s="43">
        <v>6.18</v>
      </c>
      <c r="I128" s="43">
        <v>2.2799999999999998</v>
      </c>
      <c r="J128" s="43">
        <v>141.6</v>
      </c>
      <c r="K128" s="44">
        <v>353</v>
      </c>
      <c r="L128" s="43">
        <v>26.16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270</v>
      </c>
      <c r="G129" s="43">
        <v>2.34</v>
      </c>
      <c r="H129" s="43">
        <v>3.89</v>
      </c>
      <c r="I129" s="43">
        <v>13.61</v>
      </c>
      <c r="J129" s="43">
        <v>98.79</v>
      </c>
      <c r="K129" s="44">
        <v>144</v>
      </c>
      <c r="L129" s="43">
        <v>20.9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130</v>
      </c>
      <c r="G130" s="43">
        <v>13.57</v>
      </c>
      <c r="H130" s="43">
        <v>21.86</v>
      </c>
      <c r="I130" s="43">
        <v>16.29</v>
      </c>
      <c r="J130" s="43">
        <v>315.70999999999998</v>
      </c>
      <c r="K130" s="44">
        <v>390</v>
      </c>
      <c r="L130" s="43">
        <v>48.9</v>
      </c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43">
        <v>3.08</v>
      </c>
      <c r="H131" s="43">
        <v>6.6</v>
      </c>
      <c r="I131" s="43">
        <v>22.1</v>
      </c>
      <c r="J131" s="43">
        <v>160.5</v>
      </c>
      <c r="K131" s="44">
        <v>216</v>
      </c>
      <c r="L131" s="43">
        <v>11.11</v>
      </c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1.36</v>
      </c>
      <c r="H132" s="43">
        <v>0</v>
      </c>
      <c r="I132" s="43">
        <v>29</v>
      </c>
      <c r="J132" s="43">
        <v>116.2</v>
      </c>
      <c r="K132" s="44">
        <v>247</v>
      </c>
      <c r="L132" s="43">
        <v>4.97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108</v>
      </c>
      <c r="L133" s="43">
        <v>1.36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1.32</v>
      </c>
      <c r="H134" s="43">
        <v>0.24</v>
      </c>
      <c r="I134" s="43">
        <v>6.68</v>
      </c>
      <c r="J134" s="43">
        <v>34.799999999999997</v>
      </c>
      <c r="K134" s="44">
        <v>109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28.95</v>
      </c>
      <c r="H137" s="19">
        <f t="shared" si="64"/>
        <v>38.93</v>
      </c>
      <c r="I137" s="19">
        <f t="shared" si="64"/>
        <v>99.800000000000011</v>
      </c>
      <c r="J137" s="19">
        <f t="shared" si="64"/>
        <v>914.59999999999991</v>
      </c>
      <c r="K137" s="25"/>
      <c r="L137" s="19">
        <f t="shared" ref="L137" si="65">SUM(L128:L136)</f>
        <v>114.71000000000001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1400</v>
      </c>
      <c r="G138" s="32">
        <f t="shared" ref="G138" si="66">G127+G137</f>
        <v>52.36</v>
      </c>
      <c r="H138" s="32">
        <f t="shared" ref="H138" si="67">H127+H137</f>
        <v>70.680000000000007</v>
      </c>
      <c r="I138" s="32">
        <f t="shared" ref="I138" si="68">I127+I137</f>
        <v>125.13000000000001</v>
      </c>
      <c r="J138" s="32">
        <f t="shared" ref="J138:L138" si="69">J127+J137</f>
        <v>1366.29</v>
      </c>
      <c r="K138" s="32"/>
      <c r="L138" s="32">
        <f t="shared" si="69"/>
        <v>183.69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130</v>
      </c>
      <c r="G139" s="40">
        <v>9.8800000000000008</v>
      </c>
      <c r="H139" s="40">
        <v>7.25</v>
      </c>
      <c r="I139" s="40">
        <v>69.25</v>
      </c>
      <c r="J139" s="40">
        <v>383.9</v>
      </c>
      <c r="K139" s="41" t="s">
        <v>111</v>
      </c>
      <c r="L139" s="40">
        <v>17.71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</v>
      </c>
      <c r="H141" s="43">
        <v>0</v>
      </c>
      <c r="I141" s="43">
        <v>11.28</v>
      </c>
      <c r="J141" s="43">
        <v>45.12</v>
      </c>
      <c r="K141" s="44">
        <v>270</v>
      </c>
      <c r="L141" s="43">
        <v>2.3199999999999998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>
        <v>60</v>
      </c>
      <c r="G142" s="43">
        <v>8.82</v>
      </c>
      <c r="H142" s="43">
        <v>13.69</v>
      </c>
      <c r="I142" s="43">
        <v>14.53</v>
      </c>
      <c r="J142" s="43">
        <v>202.66</v>
      </c>
      <c r="K142" s="44">
        <v>300</v>
      </c>
      <c r="L142" s="43">
        <v>22.53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0.4</v>
      </c>
      <c r="H143" s="43">
        <v>0</v>
      </c>
      <c r="I143" s="43">
        <v>11.3</v>
      </c>
      <c r="J143" s="43">
        <v>48</v>
      </c>
      <c r="K143" s="44">
        <v>112</v>
      </c>
      <c r="L143" s="43">
        <v>15</v>
      </c>
    </row>
    <row r="144" spans="1:12" ht="15" x14ac:dyDescent="0.25">
      <c r="A144" s="23"/>
      <c r="B144" s="15"/>
      <c r="C144" s="11"/>
      <c r="D144" s="6">
        <v>517</v>
      </c>
      <c r="E144" s="42" t="s">
        <v>112</v>
      </c>
      <c r="F144" s="43">
        <v>125</v>
      </c>
      <c r="G144" s="43">
        <v>3.63</v>
      </c>
      <c r="H144" s="43">
        <v>4.38</v>
      </c>
      <c r="I144" s="43">
        <v>15.38</v>
      </c>
      <c r="J144" s="43">
        <v>115.38</v>
      </c>
      <c r="K144" s="44">
        <v>517</v>
      </c>
      <c r="L144" s="43">
        <v>26.62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22.73</v>
      </c>
      <c r="H146" s="19">
        <f t="shared" si="70"/>
        <v>25.319999999999997</v>
      </c>
      <c r="I146" s="19">
        <f t="shared" si="70"/>
        <v>121.74</v>
      </c>
      <c r="J146" s="19">
        <f t="shared" si="70"/>
        <v>795.06</v>
      </c>
      <c r="K146" s="25"/>
      <c r="L146" s="19">
        <f t="shared" ref="L146" si="71">SUM(L139:L145)</f>
        <v>84.18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80</v>
      </c>
      <c r="G147" s="43">
        <v>0.88</v>
      </c>
      <c r="H147" s="43">
        <v>0.16</v>
      </c>
      <c r="I147" s="43">
        <v>3.04</v>
      </c>
      <c r="J147" s="43">
        <v>19.2</v>
      </c>
      <c r="K147" s="44">
        <v>106</v>
      </c>
      <c r="L147" s="43">
        <v>18.12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>
        <v>250</v>
      </c>
      <c r="G148" s="43">
        <v>9.23</v>
      </c>
      <c r="H148" s="43">
        <v>7.23</v>
      </c>
      <c r="I148" s="43">
        <v>16.05</v>
      </c>
      <c r="J148" s="43">
        <v>166.25</v>
      </c>
      <c r="K148" s="44">
        <v>153</v>
      </c>
      <c r="L148" s="43">
        <v>22.9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130</v>
      </c>
      <c r="G149" s="43">
        <v>15.25</v>
      </c>
      <c r="H149" s="43">
        <v>16.7</v>
      </c>
      <c r="I149" s="43">
        <v>8.1999999999999993</v>
      </c>
      <c r="J149" s="43">
        <v>166.25</v>
      </c>
      <c r="K149" s="44">
        <v>153</v>
      </c>
      <c r="L149" s="43">
        <v>55.06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5.5</v>
      </c>
      <c r="H150" s="43">
        <v>5.3</v>
      </c>
      <c r="I150" s="43">
        <v>35.299999999999997</v>
      </c>
      <c r="J150" s="43">
        <v>211.1</v>
      </c>
      <c r="K150" s="44">
        <v>247</v>
      </c>
      <c r="L150" s="43">
        <v>8.73</v>
      </c>
    </row>
    <row r="151" spans="1:12" ht="15" x14ac:dyDescent="0.2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0.33</v>
      </c>
      <c r="H151" s="43">
        <v>0</v>
      </c>
      <c r="I151" s="43">
        <v>22.7</v>
      </c>
      <c r="J151" s="43">
        <v>92</v>
      </c>
      <c r="K151" s="44">
        <v>253</v>
      </c>
      <c r="L151" s="43">
        <v>9.2799999999999994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108</v>
      </c>
      <c r="L152" s="43">
        <v>1.36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34.799999999999997</v>
      </c>
      <c r="K153" s="44">
        <v>109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34.03</v>
      </c>
      <c r="H156" s="19">
        <f t="shared" si="72"/>
        <v>29.79</v>
      </c>
      <c r="I156" s="19">
        <f t="shared" si="72"/>
        <v>101.81</v>
      </c>
      <c r="J156" s="19">
        <f t="shared" si="72"/>
        <v>736.59999999999991</v>
      </c>
      <c r="K156" s="25"/>
      <c r="L156" s="19">
        <f t="shared" ref="L156" si="73">SUM(L147:L155)</f>
        <v>116.76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1465</v>
      </c>
      <c r="G157" s="32">
        <f t="shared" ref="G157" si="74">G146+G156</f>
        <v>56.760000000000005</v>
      </c>
      <c r="H157" s="32">
        <f t="shared" ref="H157" si="75">H146+H156</f>
        <v>55.11</v>
      </c>
      <c r="I157" s="32">
        <f t="shared" ref="I157" si="76">I146+I156</f>
        <v>223.55</v>
      </c>
      <c r="J157" s="32">
        <f t="shared" ref="J157:L157" si="77">J146+J156</f>
        <v>1531.6599999999999</v>
      </c>
      <c r="K157" s="32"/>
      <c r="L157" s="32">
        <f t="shared" si="77"/>
        <v>200.94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210</v>
      </c>
      <c r="G158" s="40">
        <v>7.44</v>
      </c>
      <c r="H158" s="40">
        <v>8.07</v>
      </c>
      <c r="I158" s="40">
        <v>35.299999999999997</v>
      </c>
      <c r="J158" s="40">
        <v>243.9</v>
      </c>
      <c r="K158" s="41">
        <v>99</v>
      </c>
      <c r="L158" s="40">
        <v>11.85</v>
      </c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63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3.78</v>
      </c>
      <c r="H160" s="43">
        <v>3.9</v>
      </c>
      <c r="I160" s="43">
        <v>26.04</v>
      </c>
      <c r="J160" s="43">
        <v>154.15</v>
      </c>
      <c r="K160" s="44">
        <v>242</v>
      </c>
      <c r="L160" s="43">
        <v>7.63</v>
      </c>
    </row>
    <row r="161" spans="1:12" ht="15" x14ac:dyDescent="0.25">
      <c r="A161" s="23"/>
      <c r="B161" s="15"/>
      <c r="C161" s="11"/>
      <c r="D161" s="7" t="s">
        <v>23</v>
      </c>
      <c r="E161" s="42" t="s">
        <v>113</v>
      </c>
      <c r="F161" s="43">
        <v>100</v>
      </c>
      <c r="G161" s="43">
        <v>8</v>
      </c>
      <c r="H161" s="43">
        <v>14</v>
      </c>
      <c r="I161" s="43">
        <v>44</v>
      </c>
      <c r="J161" s="43">
        <v>334</v>
      </c>
      <c r="K161" s="44" t="s">
        <v>45</v>
      </c>
      <c r="L161" s="43">
        <v>31.05</v>
      </c>
    </row>
    <row r="162" spans="1:12" ht="15" x14ac:dyDescent="0.2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0.8</v>
      </c>
      <c r="H162" s="43">
        <v>0</v>
      </c>
      <c r="I162" s="43">
        <v>8.6</v>
      </c>
      <c r="J162" s="43">
        <v>38</v>
      </c>
      <c r="K162" s="44">
        <v>112</v>
      </c>
      <c r="L162" s="43">
        <v>236.67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25.12</v>
      </c>
      <c r="H165" s="19">
        <f t="shared" si="78"/>
        <v>30.57</v>
      </c>
      <c r="I165" s="19">
        <f t="shared" si="78"/>
        <v>114.23999999999998</v>
      </c>
      <c r="J165" s="19">
        <f t="shared" si="78"/>
        <v>833.05</v>
      </c>
      <c r="K165" s="25"/>
      <c r="L165" s="19">
        <f t="shared" ref="L165" si="79">SUM(L158:L164)</f>
        <v>297.2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14.4</v>
      </c>
      <c r="K166" s="44">
        <v>106</v>
      </c>
      <c r="L166" s="43">
        <v>18.12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285</v>
      </c>
      <c r="G167" s="43">
        <v>9.76</v>
      </c>
      <c r="H167" s="43">
        <v>6.82</v>
      </c>
      <c r="I167" s="43">
        <v>19.010000000000002</v>
      </c>
      <c r="J167" s="43">
        <v>175.1</v>
      </c>
      <c r="K167" s="44">
        <v>40</v>
      </c>
      <c r="L167" s="43">
        <v>29.74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130</v>
      </c>
      <c r="G168" s="43">
        <v>30.98</v>
      </c>
      <c r="H168" s="43">
        <v>34.590000000000003</v>
      </c>
      <c r="I168" s="43">
        <v>9.6300000000000008</v>
      </c>
      <c r="J168" s="43">
        <v>473.61</v>
      </c>
      <c r="K168" s="44">
        <v>162</v>
      </c>
      <c r="L168" s="43">
        <v>78.92</v>
      </c>
    </row>
    <row r="169" spans="1:12" ht="15" x14ac:dyDescent="0.25">
      <c r="A169" s="23"/>
      <c r="B169" s="15"/>
      <c r="C169" s="11"/>
      <c r="D169" s="7" t="s">
        <v>29</v>
      </c>
      <c r="E169" s="42" t="s">
        <v>100</v>
      </c>
      <c r="F169" s="43">
        <v>150</v>
      </c>
      <c r="G169" s="43">
        <v>5.5</v>
      </c>
      <c r="H169" s="43">
        <v>5.3</v>
      </c>
      <c r="I169" s="43">
        <v>35.299999999999997</v>
      </c>
      <c r="J169" s="43">
        <v>211.1</v>
      </c>
      <c r="K169" s="44">
        <v>204</v>
      </c>
      <c r="L169" s="43">
        <v>7.1</v>
      </c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0.25</v>
      </c>
      <c r="H170" s="43">
        <v>0.25</v>
      </c>
      <c r="I170" s="43">
        <v>25.35</v>
      </c>
      <c r="J170" s="43">
        <v>104.07</v>
      </c>
      <c r="K170" s="44">
        <v>256</v>
      </c>
      <c r="L170" s="43">
        <v>12.06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108</v>
      </c>
      <c r="L171" s="43">
        <v>1.36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1.32</v>
      </c>
      <c r="H172" s="43">
        <v>0.24</v>
      </c>
      <c r="I172" s="43">
        <v>6.68</v>
      </c>
      <c r="J172" s="43">
        <v>34.799999999999997</v>
      </c>
      <c r="K172" s="44">
        <v>109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49.99</v>
      </c>
      <c r="H175" s="19">
        <f t="shared" si="80"/>
        <v>47.48</v>
      </c>
      <c r="I175" s="19">
        <f t="shared" si="80"/>
        <v>108.09</v>
      </c>
      <c r="J175" s="19">
        <f t="shared" si="80"/>
        <v>1060.08</v>
      </c>
      <c r="K175" s="25"/>
      <c r="L175" s="19">
        <f t="shared" ref="L175" si="81">SUM(L166:L174)</f>
        <v>148.61000000000001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1515</v>
      </c>
      <c r="G176" s="32">
        <f t="shared" ref="G176" si="82">G165+G175</f>
        <v>75.11</v>
      </c>
      <c r="H176" s="32">
        <f t="shared" ref="H176" si="83">H165+H175</f>
        <v>78.05</v>
      </c>
      <c r="I176" s="32">
        <f t="shared" ref="I176" si="84">I165+I175</f>
        <v>222.32999999999998</v>
      </c>
      <c r="J176" s="32">
        <f t="shared" ref="J176:L176" si="85">J165+J175</f>
        <v>1893.1299999999999</v>
      </c>
      <c r="K176" s="32"/>
      <c r="L176" s="32">
        <f t="shared" si="85"/>
        <v>445.81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180</v>
      </c>
      <c r="G177" s="40">
        <v>29.22</v>
      </c>
      <c r="H177" s="40">
        <v>12.1</v>
      </c>
      <c r="I177" s="40">
        <v>29.1</v>
      </c>
      <c r="J177" s="40">
        <v>342.2</v>
      </c>
      <c r="K177" s="41">
        <v>124</v>
      </c>
      <c r="L177" s="40">
        <v>49.33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</v>
      </c>
      <c r="H179" s="43">
        <v>0</v>
      </c>
      <c r="I179" s="43">
        <v>11.28</v>
      </c>
      <c r="J179" s="43">
        <v>45.12</v>
      </c>
      <c r="K179" s="44">
        <v>270</v>
      </c>
      <c r="L179" s="43">
        <v>2.3199999999999998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114</v>
      </c>
      <c r="F180" s="43">
        <v>70</v>
      </c>
      <c r="G180" s="43">
        <v>3</v>
      </c>
      <c r="H180" s="43">
        <v>14</v>
      </c>
      <c r="I180" s="43">
        <v>33</v>
      </c>
      <c r="J180" s="43">
        <v>270.2</v>
      </c>
      <c r="K180" s="44" t="s">
        <v>45</v>
      </c>
      <c r="L180" s="43">
        <v>27.32</v>
      </c>
    </row>
    <row r="181" spans="1:12" ht="15" x14ac:dyDescent="0.25">
      <c r="A181" s="23"/>
      <c r="B181" s="15"/>
      <c r="C181" s="11"/>
      <c r="D181" s="7" t="s">
        <v>24</v>
      </c>
      <c r="E181" s="42" t="s">
        <v>70</v>
      </c>
      <c r="F181" s="43">
        <v>150</v>
      </c>
      <c r="G181" s="43">
        <v>0.8</v>
      </c>
      <c r="H181" s="43">
        <v>0</v>
      </c>
      <c r="I181" s="43">
        <v>8.6</v>
      </c>
      <c r="J181" s="43">
        <v>38</v>
      </c>
      <c r="K181" s="44">
        <v>112</v>
      </c>
      <c r="L181" s="43">
        <v>23.67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33.019999999999996</v>
      </c>
      <c r="H184" s="19">
        <f t="shared" si="86"/>
        <v>26.1</v>
      </c>
      <c r="I184" s="19">
        <f t="shared" si="86"/>
        <v>81.97999999999999</v>
      </c>
      <c r="J184" s="19">
        <f t="shared" si="86"/>
        <v>695.52</v>
      </c>
      <c r="K184" s="25"/>
      <c r="L184" s="19">
        <f t="shared" ref="L184" si="87">SUM(L177:L183)</f>
        <v>102.64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8.4</v>
      </c>
      <c r="K185" s="44">
        <v>106</v>
      </c>
      <c r="L185" s="43">
        <v>13.43</v>
      </c>
    </row>
    <row r="186" spans="1:12" ht="15" x14ac:dyDescent="0.25">
      <c r="A186" s="23"/>
      <c r="B186" s="15"/>
      <c r="C186" s="11"/>
      <c r="D186" s="7" t="s">
        <v>27</v>
      </c>
      <c r="E186" s="42" t="s">
        <v>115</v>
      </c>
      <c r="F186" s="43">
        <v>270</v>
      </c>
      <c r="G186" s="43">
        <v>7.13</v>
      </c>
      <c r="H186" s="43">
        <v>6.5</v>
      </c>
      <c r="I186" s="43">
        <v>13.54</v>
      </c>
      <c r="J186" s="43">
        <v>145.49</v>
      </c>
      <c r="K186" s="44">
        <v>113</v>
      </c>
      <c r="L186" s="43">
        <v>15.25</v>
      </c>
    </row>
    <row r="187" spans="1:12" ht="15" x14ac:dyDescent="0.25">
      <c r="A187" s="23"/>
      <c r="B187" s="15"/>
      <c r="C187" s="11"/>
      <c r="D187" s="7" t="s">
        <v>28</v>
      </c>
      <c r="E187" s="42" t="s">
        <v>116</v>
      </c>
      <c r="F187" s="43">
        <v>100</v>
      </c>
      <c r="G187" s="43">
        <v>11.63</v>
      </c>
      <c r="H187" s="43">
        <v>14.08</v>
      </c>
      <c r="I187" s="43">
        <v>10.08</v>
      </c>
      <c r="J187" s="43">
        <v>230.1</v>
      </c>
      <c r="K187" s="44" t="s">
        <v>117</v>
      </c>
      <c r="L187" s="43">
        <v>40.08</v>
      </c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3.9</v>
      </c>
      <c r="H188" s="43">
        <v>5.0999999999999996</v>
      </c>
      <c r="I188" s="43">
        <v>40.28</v>
      </c>
      <c r="J188" s="43">
        <v>225.2</v>
      </c>
      <c r="K188" s="44">
        <v>201</v>
      </c>
      <c r="L188" s="43">
        <v>8.6999999999999993</v>
      </c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</v>
      </c>
      <c r="H189" s="43">
        <v>0</v>
      </c>
      <c r="I189" s="43">
        <v>22</v>
      </c>
      <c r="J189" s="43">
        <v>88</v>
      </c>
      <c r="K189" s="44">
        <v>518</v>
      </c>
      <c r="L189" s="43">
        <v>17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20</v>
      </c>
      <c r="G190" s="43">
        <v>1.52</v>
      </c>
      <c r="H190" s="43">
        <v>0.16</v>
      </c>
      <c r="I190" s="43">
        <v>9.8699999999999992</v>
      </c>
      <c r="J190" s="43">
        <v>47</v>
      </c>
      <c r="K190" s="44">
        <v>108</v>
      </c>
      <c r="L190" s="43">
        <v>1.36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34.799999999999997</v>
      </c>
      <c r="K191" s="44">
        <v>109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25.98</v>
      </c>
      <c r="H194" s="19">
        <f t="shared" si="88"/>
        <v>26.14</v>
      </c>
      <c r="I194" s="19">
        <f t="shared" si="88"/>
        <v>103.95000000000002</v>
      </c>
      <c r="J194" s="19">
        <f t="shared" si="88"/>
        <v>778.99</v>
      </c>
      <c r="K194" s="25"/>
      <c r="L194" s="19">
        <f t="shared" ref="L194" si="89">SUM(L185:L193)</f>
        <v>97.13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1420</v>
      </c>
      <c r="G195" s="32">
        <f t="shared" ref="G195" si="90">G184+G194</f>
        <v>59</v>
      </c>
      <c r="H195" s="32">
        <f t="shared" ref="H195" si="91">H184+H194</f>
        <v>52.24</v>
      </c>
      <c r="I195" s="32">
        <f t="shared" ref="I195" si="92">I184+I194</f>
        <v>185.93</v>
      </c>
      <c r="J195" s="32">
        <f t="shared" ref="J195:L195" si="93">J184+J194</f>
        <v>1474.51</v>
      </c>
      <c r="K195" s="32"/>
      <c r="L195" s="32">
        <f t="shared" si="93"/>
        <v>199.76999999999998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56.367699999999999</v>
      </c>
      <c r="H196" s="34">
        <f t="shared" si="94"/>
        <v>64.092000000000013</v>
      </c>
      <c r="I196" s="34">
        <f t="shared" si="94"/>
        <v>195.60100000000003</v>
      </c>
      <c r="J196" s="34">
        <f t="shared" si="94"/>
        <v>1530.3339999999996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215.40500000000003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user21</cp:lastModifiedBy>
  <dcterms:created xsi:type="dcterms:W3CDTF">2022-05-16T14:23:56Z</dcterms:created>
  <dcterms:modified xsi:type="dcterms:W3CDTF">2024-09-09T11:09:24Z</dcterms:modified>
</cp:coreProperties>
</file>